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jsdshare\089\1 Pending - waiting to be entered\Pending - Emily\"/>
    </mc:Choice>
  </mc:AlternateContent>
  <xr:revisionPtr revIDLastSave="0" documentId="13_ncr:1_{8B407F43-5F84-4B9C-AC5E-02C9D5048B30}" xr6:coauthVersionLast="47" xr6:coauthVersionMax="47" xr10:uidLastSave="{00000000-0000-0000-0000-000000000000}"/>
  <bookViews>
    <workbookView xWindow="14904" yWindow="2304" windowWidth="14796" windowHeight="13044" xr2:uid="{AD7F0360-4E6F-4B3F-B4D4-CB0E42A2EF96}"/>
  </bookViews>
  <sheets>
    <sheet name="Loaded" sheetId="1" r:id="rId1"/>
  </sheets>
  <definedNames>
    <definedName name="_xlnm.Print_Area" localSheetId="0">Loaded!$A$1:$K$38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21" i="1" l="1"/>
  <c r="G15" i="1"/>
  <c r="G19" i="1" s="1"/>
  <c r="C16" i="1"/>
  <c r="C21" i="1" s="1"/>
  <c r="C25" i="1" s="1"/>
  <c r="G16" i="1"/>
  <c r="K16" i="1"/>
  <c r="C17" i="1"/>
  <c r="G17" i="1"/>
  <c r="K17" i="1"/>
  <c r="C18" i="1"/>
  <c r="F18" i="1"/>
  <c r="G18" i="1" s="1"/>
  <c r="J18" i="1"/>
  <c r="K18" i="1" s="1"/>
  <c r="C19" i="1"/>
  <c r="K19" i="1"/>
  <c r="G24" i="1"/>
  <c r="C33" i="1"/>
  <c r="C34" i="1" s="1"/>
  <c r="G34" i="1"/>
  <c r="G35" i="1"/>
  <c r="G36" i="1"/>
  <c r="G21" i="1" l="1"/>
  <c r="G25" i="1" s="1"/>
  <c r="C36" i="1"/>
  <c r="C35" i="1"/>
  <c r="G37" i="1"/>
  <c r="C37" i="1" l="1"/>
</calcChain>
</file>

<file path=xl/sharedStrings.xml><?xml version="1.0" encoding="utf-8"?>
<sst xmlns="http://schemas.openxmlformats.org/spreadsheetml/2006/main" count="41" uniqueCount="23">
  <si>
    <t>Loaded Hourly Rate</t>
  </si>
  <si>
    <t>Loaded Annual Pay</t>
  </si>
  <si>
    <t>Medicare</t>
  </si>
  <si>
    <t>Social Security</t>
  </si>
  <si>
    <t>Hourly Rate</t>
  </si>
  <si>
    <t>Annual</t>
  </si>
  <si>
    <t># Hours Worked</t>
  </si>
  <si>
    <t>Loaded Monthly Salary with Insurance</t>
  </si>
  <si>
    <t>Loaded Annual Salary with Insurance</t>
  </si>
  <si>
    <t>Health &amp; Life Ins.</t>
  </si>
  <si>
    <t>Loaded Monthly Salary without Insurance</t>
  </si>
  <si>
    <t>Loaded Annual Salary without Insurance</t>
  </si>
  <si>
    <t>Disability Ins.</t>
  </si>
  <si>
    <t>Retirement</t>
  </si>
  <si>
    <t>Monthly Salary</t>
  </si>
  <si>
    <t>Annual Salary</t>
  </si>
  <si>
    <t>Location:</t>
  </si>
  <si>
    <t>Employee:</t>
  </si>
  <si>
    <t>2026-27</t>
  </si>
  <si>
    <t>Loaded Salary Worksheet</t>
  </si>
  <si>
    <t>Industrial Ins</t>
  </si>
  <si>
    <t>Contracted Employee   30.54%</t>
  </si>
  <si>
    <t>Hourly Employee  7.85%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</si>
</sst>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4"/>
      <name val="Aptos"/>
      <family val="2"/>
    </font>
    <font>
      <b/>
      <sz val="11"/>
      <name val="Aptos"/>
      <family val="2"/>
    </font>
    <font>
      <sz val="1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3" fillId="0" borderId="0" xfId="0" applyFont="1" applyBorder="1"/>
    <xf numFmtId="0" fontId="3" fillId="0" borderId="0" xfId="0" quotePrefix="1" applyFont="1" applyAlignment="1"/>
    <xf numFmtId="0" fontId="3" fillId="0" borderId="0" xfId="0" applyFont="1" applyAlignment="1">
      <alignment horizontal="left"/>
    </xf>
    <xf numFmtId="0" fontId="4" fillId="0" borderId="0" xfId="0" applyFont="1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quotePrefix="1" applyFont="1" applyAlignment="1"/>
    <xf numFmtId="0" fontId="4" fillId="0" borderId="0" xfId="0" applyFont="1" applyAlignment="1">
      <alignment horizontal="left"/>
    </xf>
    <xf numFmtId="0" fontId="4" fillId="0" borderId="0" xfId="0" applyFont="1" applyBorder="1" applyAlignment="1" applyProtection="1">
      <alignment horizontal="left"/>
      <protection locked="0"/>
    </xf>
    <xf numFmtId="1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wrapText="1"/>
    </xf>
    <xf numFmtId="0" fontId="4" fillId="0" borderId="0" xfId="0" applyFont="1" applyBorder="1" applyAlignment="1">
      <alignment vertical="center"/>
    </xf>
    <xf numFmtId="44" fontId="4" fillId="0" borderId="0" xfId="0" applyNumberFormat="1" applyFont="1" applyBorder="1" applyAlignment="1"/>
    <xf numFmtId="0" fontId="4" fillId="0" borderId="0" xfId="0" applyFont="1" applyBorder="1" applyAlignment="1"/>
    <xf numFmtId="44" fontId="4" fillId="0" borderId="0" xfId="0" applyNumberFormat="1" applyFont="1" applyBorder="1" applyAlignment="1">
      <alignment vertical="center"/>
    </xf>
    <xf numFmtId="44" fontId="4" fillId="0" borderId="0" xfId="1" applyFont="1" applyFill="1" applyBorder="1" applyAlignment="1" applyProtection="1">
      <alignment vertical="center"/>
    </xf>
    <xf numFmtId="44" fontId="4" fillId="0" borderId="0" xfId="1" applyFont="1" applyBorder="1" applyAlignment="1" applyProtection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10" fontId="4" fillId="0" borderId="0" xfId="2" applyNumberFormat="1" applyFont="1" applyBorder="1" applyAlignment="1" applyProtection="1">
      <alignment vertical="center"/>
    </xf>
    <xf numFmtId="10" fontId="4" fillId="0" borderId="0" xfId="0" applyNumberFormat="1" applyFont="1" applyBorder="1" applyAlignment="1">
      <alignment vertical="center"/>
    </xf>
    <xf numFmtId="44" fontId="3" fillId="3" borderId="0" xfId="0" applyNumberFormat="1" applyFont="1" applyFill="1" applyBorder="1" applyAlignment="1"/>
    <xf numFmtId="44" fontId="3" fillId="3" borderId="0" xfId="1" applyFont="1" applyFill="1" applyBorder="1" applyAlignment="1" applyProtection="1"/>
    <xf numFmtId="0" fontId="4" fillId="2" borderId="0" xfId="0" applyFont="1" applyFill="1" applyBorder="1" applyAlignment="1" applyProtection="1">
      <alignment horizontal="center"/>
      <protection locked="0"/>
    </xf>
    <xf numFmtId="44" fontId="4" fillId="2" borderId="2" xfId="1" applyFont="1" applyFill="1" applyBorder="1" applyAlignment="1" applyProtection="1">
      <protection locked="0"/>
    </xf>
    <xf numFmtId="0" fontId="4" fillId="0" borderId="2" xfId="0" applyFont="1" applyBorder="1" applyAlignment="1">
      <alignment horizontal="center" wrapText="1"/>
    </xf>
    <xf numFmtId="44" fontId="4" fillId="0" borderId="2" xfId="1" applyFont="1" applyFill="1" applyBorder="1" applyAlignment="1" applyProtection="1">
      <protection locked="0"/>
    </xf>
    <xf numFmtId="44" fontId="3" fillId="4" borderId="0" xfId="0" applyNumberFormat="1" applyFont="1" applyFill="1" applyBorder="1" applyAlignment="1"/>
    <xf numFmtId="44" fontId="3" fillId="4" borderId="0" xfId="1" applyFont="1" applyFill="1" applyBorder="1" applyAlignment="1" applyProtection="1"/>
    <xf numFmtId="44" fontId="3" fillId="5" borderId="0" xfId="0" applyNumberFormat="1" applyFont="1" applyFill="1" applyBorder="1" applyAlignment="1"/>
    <xf numFmtId="44" fontId="3" fillId="5" borderId="0" xfId="1" applyFont="1" applyFill="1" applyBorder="1" applyAlignment="1" applyProtection="1"/>
    <xf numFmtId="0" fontId="3" fillId="3" borderId="0" xfId="0" applyFont="1" applyFill="1" applyBorder="1" applyAlignment="1">
      <alignment wrapText="1"/>
    </xf>
    <xf numFmtId="44" fontId="4" fillId="0" borderId="2" xfId="1" applyFont="1" applyFill="1" applyBorder="1" applyAlignment="1" applyProtection="1">
      <alignment vertical="center"/>
      <protection locked="0"/>
    </xf>
    <xf numFmtId="44" fontId="4" fillId="2" borderId="2" xfId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center"/>
    </xf>
    <xf numFmtId="0" fontId="4" fillId="0" borderId="2" xfId="0" quotePrefix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wrapText="1"/>
    </xf>
    <xf numFmtId="10" fontId="3" fillId="0" borderId="2" xfId="1" applyNumberFormat="1" applyFont="1" applyBorder="1" applyAlignment="1" applyProtection="1">
      <alignment horizontal="left" vertical="center"/>
    </xf>
    <xf numFmtId="0" fontId="3" fillId="0" borderId="0" xfId="0" applyFont="1" applyBorder="1" applyAlignment="1">
      <alignment horizontal="left"/>
    </xf>
    <xf numFmtId="0" fontId="3" fillId="4" borderId="0" xfId="0" applyFont="1" applyFill="1" applyBorder="1" applyAlignment="1">
      <alignment horizontal="left" wrapText="1"/>
    </xf>
    <xf numFmtId="0" fontId="4" fillId="0" borderId="0" xfId="0" applyFont="1" applyAlignment="1">
      <alignment horizontal="center"/>
    </xf>
    <xf numFmtId="10" fontId="3" fillId="0" borderId="2" xfId="1" applyNumberFormat="1" applyFont="1" applyBorder="1" applyAlignment="1" applyProtection="1">
      <alignment horizontal="left"/>
    </xf>
    <xf numFmtId="0" fontId="3" fillId="0" borderId="2" xfId="0" applyFont="1" applyBorder="1" applyAlignment="1">
      <alignment horizontal="left" wrapText="1"/>
    </xf>
    <xf numFmtId="0" fontId="3" fillId="3" borderId="0" xfId="0" applyFont="1" applyFill="1" applyBorder="1" applyAlignment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273176</xdr:colOff>
      <xdr:row>1</xdr:row>
      <xdr:rowOff>33867</xdr:rowOff>
    </xdr:from>
    <xdr:ext cx="1106890" cy="479102"/>
    <xdr:pic>
      <xdr:nvPicPr>
        <xdr:cNvPr id="2" name="Picture 2">
          <a:extLst>
            <a:ext uri="{FF2B5EF4-FFF2-40B4-BE49-F238E27FC236}">
              <a16:creationId xmlns:a16="http://schemas.microsoft.com/office/drawing/2014/main" id="{65A0C100-E121-42E1-9796-F1AA37706B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976" y="211667"/>
          <a:ext cx="1106890" cy="4791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BC947-5A4A-4DED-BC87-858625F29AD0}">
  <sheetPr>
    <pageSetUpPr fitToPage="1"/>
  </sheetPr>
  <dimension ref="A2:K38"/>
  <sheetViews>
    <sheetView showGridLines="0" tabSelected="1" zoomScale="90" zoomScaleNormal="90" workbookViewId="0">
      <selection activeCell="B8" sqref="B8:D8"/>
    </sheetView>
  </sheetViews>
  <sheetFormatPr defaultRowHeight="14.4" x14ac:dyDescent="0.3"/>
  <cols>
    <col min="1" max="1" width="14.21875" style="5" customWidth="1"/>
    <col min="2" max="2" width="7.88671875" style="5" bestFit="1" customWidth="1"/>
    <col min="3" max="3" width="13.6640625" style="5" bestFit="1" customWidth="1"/>
    <col min="4" max="4" width="3.88671875" style="5" customWidth="1"/>
    <col min="5" max="5" width="14.44140625" style="5" customWidth="1"/>
    <col min="6" max="6" width="7.88671875" style="5" bestFit="1" customWidth="1"/>
    <col min="7" max="7" width="12.44140625" style="5" bestFit="1" customWidth="1"/>
    <col min="8" max="8" width="4" style="5" customWidth="1"/>
    <col min="9" max="9" width="14" style="5" customWidth="1"/>
    <col min="10" max="10" width="7.88671875" style="5" bestFit="1" customWidth="1"/>
    <col min="11" max="11" width="8.33203125" style="5" customWidth="1"/>
    <col min="12" max="16384" width="8.88671875" style="5"/>
  </cols>
  <sheetData>
    <row r="2" spans="1:11" ht="20.25" customHeight="1" x14ac:dyDescent="0.3"/>
    <row r="4" spans="1:11" ht="27.6" customHeight="1" x14ac:dyDescent="0.35">
      <c r="A4" s="37" t="s">
        <v>19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1" ht="18" x14ac:dyDescent="0.35">
      <c r="A5" s="37" t="s">
        <v>18</v>
      </c>
      <c r="B5" s="37"/>
      <c r="C5" s="37"/>
      <c r="D5" s="37"/>
      <c r="E5" s="37"/>
      <c r="F5" s="37"/>
      <c r="G5" s="37"/>
      <c r="H5" s="37"/>
      <c r="I5" s="37"/>
      <c r="J5" s="37"/>
      <c r="K5" s="37"/>
    </row>
    <row r="6" spans="1:11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1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pans="1:11" x14ac:dyDescent="0.3">
      <c r="A8" s="2" t="s">
        <v>17</v>
      </c>
      <c r="B8" s="38"/>
      <c r="C8" s="38"/>
      <c r="D8" s="38"/>
      <c r="E8" s="7"/>
      <c r="F8" s="7"/>
      <c r="G8" s="7"/>
      <c r="H8" s="7"/>
      <c r="I8" s="7"/>
      <c r="J8" s="7"/>
      <c r="K8" s="7"/>
    </row>
    <row r="9" spans="1:11" ht="21.6" customHeight="1" x14ac:dyDescent="0.3">
      <c r="A9" s="3" t="s">
        <v>16</v>
      </c>
      <c r="B9" s="39"/>
      <c r="C9" s="39"/>
      <c r="D9" s="39"/>
      <c r="E9" s="6"/>
      <c r="F9" s="6"/>
      <c r="G9" s="6"/>
      <c r="H9" s="6"/>
    </row>
    <row r="10" spans="1:11" x14ac:dyDescent="0.3">
      <c r="A10" s="8"/>
      <c r="B10" s="9"/>
      <c r="C10" s="9"/>
      <c r="D10" s="9"/>
      <c r="E10" s="9"/>
      <c r="F10" s="6"/>
      <c r="H10" s="6"/>
      <c r="I10" s="9"/>
      <c r="J10" s="9"/>
      <c r="K10" s="9"/>
    </row>
    <row r="11" spans="1:11" ht="15.75" customHeight="1" x14ac:dyDescent="0.3">
      <c r="A11" s="8"/>
      <c r="B11" s="8"/>
      <c r="C11" s="8"/>
      <c r="D11" s="8"/>
      <c r="E11" s="8"/>
      <c r="F11" s="6"/>
      <c r="G11" s="6"/>
      <c r="H11" s="6"/>
    </row>
    <row r="12" spans="1:11" ht="15.75" customHeight="1" x14ac:dyDescent="0.3">
      <c r="A12" s="8"/>
      <c r="B12" s="8"/>
      <c r="C12" s="8"/>
      <c r="D12" s="8"/>
      <c r="E12" s="8"/>
      <c r="F12" s="6"/>
      <c r="G12" s="6"/>
      <c r="H12" s="6"/>
    </row>
    <row r="13" spans="1:11" ht="20.25" customHeight="1" x14ac:dyDescent="0.3">
      <c r="A13" s="1" t="s">
        <v>21</v>
      </c>
      <c r="B13" s="4"/>
      <c r="C13" s="4"/>
      <c r="D13" s="10"/>
      <c r="E13" s="4"/>
      <c r="F13" s="4"/>
      <c r="G13" s="4"/>
      <c r="H13" s="11"/>
      <c r="I13" s="4"/>
      <c r="J13" s="4"/>
      <c r="K13" s="4"/>
    </row>
    <row r="14" spans="1:11" x14ac:dyDescent="0.3">
      <c r="A14" s="12"/>
      <c r="B14" s="11"/>
      <c r="C14" s="11"/>
      <c r="D14" s="11"/>
      <c r="E14" s="11"/>
      <c r="F14" s="11"/>
      <c r="G14" s="11"/>
      <c r="H14" s="11"/>
      <c r="I14" s="4"/>
      <c r="J14" s="4"/>
      <c r="K14" s="4"/>
    </row>
    <row r="15" spans="1:11" ht="19.2" customHeight="1" x14ac:dyDescent="0.3">
      <c r="A15" s="47" t="s">
        <v>15</v>
      </c>
      <c r="B15" s="47"/>
      <c r="C15" s="27"/>
      <c r="D15" s="28"/>
      <c r="E15" s="48" t="s">
        <v>14</v>
      </c>
      <c r="F15" s="48"/>
      <c r="G15" s="29">
        <f>C15/12</f>
        <v>0</v>
      </c>
      <c r="H15" s="28"/>
      <c r="I15" s="48" t="s">
        <v>4</v>
      </c>
      <c r="J15" s="48"/>
      <c r="K15" s="27"/>
    </row>
    <row r="16" spans="1:11" ht="13.95" customHeight="1" x14ac:dyDescent="0.3">
      <c r="A16" s="14" t="s">
        <v>3</v>
      </c>
      <c r="B16" s="22">
        <v>6.2E-2</v>
      </c>
      <c r="C16" s="19">
        <f>C15*B16</f>
        <v>0</v>
      </c>
      <c r="D16" s="14"/>
      <c r="E16" s="14" t="s">
        <v>3</v>
      </c>
      <c r="F16" s="23">
        <v>6.2E-2</v>
      </c>
      <c r="G16" s="19">
        <f>G15*F16</f>
        <v>0</v>
      </c>
      <c r="H16" s="4"/>
      <c r="I16" s="14" t="s">
        <v>3</v>
      </c>
      <c r="J16" s="23">
        <v>6.2E-2</v>
      </c>
      <c r="K16" s="19">
        <f>K15*J16</f>
        <v>0</v>
      </c>
    </row>
    <row r="17" spans="1:11" ht="13.95" customHeight="1" x14ac:dyDescent="0.3">
      <c r="A17" s="14" t="s">
        <v>2</v>
      </c>
      <c r="B17" s="22">
        <v>1.4500000000000001E-2</v>
      </c>
      <c r="C17" s="19">
        <f>C15*B17</f>
        <v>0</v>
      </c>
      <c r="D17" s="14"/>
      <c r="E17" s="14" t="s">
        <v>2</v>
      </c>
      <c r="F17" s="23">
        <v>1.4500000000000001E-2</v>
      </c>
      <c r="G17" s="19">
        <f>G15*F17</f>
        <v>0</v>
      </c>
      <c r="H17" s="4"/>
      <c r="I17" s="14" t="s">
        <v>2</v>
      </c>
      <c r="J17" s="23">
        <v>1.4500000000000001E-2</v>
      </c>
      <c r="K17" s="19">
        <f>K15*J17</f>
        <v>0</v>
      </c>
    </row>
    <row r="18" spans="1:11" ht="13.95" customHeight="1" x14ac:dyDescent="0.3">
      <c r="A18" s="14" t="s">
        <v>13</v>
      </c>
      <c r="B18" s="22">
        <v>0.22689999999999999</v>
      </c>
      <c r="C18" s="19">
        <f>C15*B18</f>
        <v>0</v>
      </c>
      <c r="D18" s="14"/>
      <c r="E18" s="14" t="s">
        <v>13</v>
      </c>
      <c r="F18" s="23">
        <f>B18</f>
        <v>0.22689999999999999</v>
      </c>
      <c r="G18" s="19">
        <f>G15*F18</f>
        <v>0</v>
      </c>
      <c r="H18" s="4"/>
      <c r="I18" s="14" t="s">
        <v>13</v>
      </c>
      <c r="J18" s="23">
        <f>B18</f>
        <v>0.22689999999999999</v>
      </c>
      <c r="K18" s="19">
        <f>K15*J18</f>
        <v>0</v>
      </c>
    </row>
    <row r="19" spans="1:11" ht="13.95" customHeight="1" x14ac:dyDescent="0.3">
      <c r="A19" s="14" t="s">
        <v>20</v>
      </c>
      <c r="B19" s="22">
        <v>2E-3</v>
      </c>
      <c r="C19" s="19">
        <f>C15*B19</f>
        <v>0</v>
      </c>
      <c r="D19" s="14"/>
      <c r="E19" s="14" t="s">
        <v>20</v>
      </c>
      <c r="F19" s="23">
        <v>2E-3</v>
      </c>
      <c r="G19" s="19">
        <f>G15*F19</f>
        <v>0</v>
      </c>
      <c r="H19" s="10"/>
      <c r="I19" s="14" t="s">
        <v>20</v>
      </c>
      <c r="J19" s="23">
        <v>2E-3</v>
      </c>
      <c r="K19" s="19">
        <f>K15*J19</f>
        <v>0</v>
      </c>
    </row>
    <row r="20" spans="1:11" ht="13.95" customHeight="1" x14ac:dyDescent="0.3">
      <c r="A20" s="14" t="s">
        <v>12</v>
      </c>
      <c r="B20" s="14"/>
      <c r="C20" s="19">
        <v>156.6</v>
      </c>
      <c r="D20" s="14"/>
      <c r="E20" s="14" t="s">
        <v>12</v>
      </c>
      <c r="F20" s="14"/>
      <c r="G20" s="19">
        <v>13.05</v>
      </c>
      <c r="H20" s="10"/>
      <c r="I20" s="14"/>
      <c r="J20" s="14"/>
      <c r="K20" s="19"/>
    </row>
    <row r="21" spans="1:11" ht="31.05" customHeight="1" x14ac:dyDescent="0.3">
      <c r="A21" s="49" t="s">
        <v>11</v>
      </c>
      <c r="B21" s="49"/>
      <c r="C21" s="24">
        <f>SUM(C15:C20)</f>
        <v>156.6</v>
      </c>
      <c r="D21" s="15"/>
      <c r="E21" s="49" t="s">
        <v>10</v>
      </c>
      <c r="F21" s="49"/>
      <c r="G21" s="25">
        <f>SUM(G15:G20)</f>
        <v>13.05</v>
      </c>
      <c r="H21" s="16"/>
      <c r="I21" s="34" t="s">
        <v>0</v>
      </c>
      <c r="J21" s="34"/>
      <c r="K21" s="25">
        <f>SUM(K15:K20)</f>
        <v>0</v>
      </c>
    </row>
    <row r="22" spans="1:11" ht="13.8" customHeight="1" x14ac:dyDescent="0.3">
      <c r="A22" s="14"/>
      <c r="B22" s="14"/>
      <c r="C22" s="17"/>
      <c r="D22" s="17"/>
      <c r="E22" s="14"/>
      <c r="F22" s="14"/>
      <c r="G22" s="18"/>
      <c r="H22" s="4"/>
      <c r="I22" s="14"/>
      <c r="J22" s="14"/>
      <c r="K22" s="18"/>
    </row>
    <row r="23" spans="1:11" ht="13.8" customHeight="1" x14ac:dyDescent="0.3">
      <c r="A23" s="14"/>
      <c r="B23" s="14"/>
      <c r="C23" s="17"/>
      <c r="D23" s="17"/>
      <c r="E23" s="14"/>
      <c r="F23" s="14"/>
      <c r="G23" s="18"/>
      <c r="H23" s="4"/>
      <c r="I23" s="14"/>
      <c r="J23" s="14"/>
      <c r="K23" s="18"/>
    </row>
    <row r="24" spans="1:11" x14ac:dyDescent="0.3">
      <c r="A24" s="14" t="s">
        <v>9</v>
      </c>
      <c r="B24" s="14"/>
      <c r="C24" s="19">
        <v>17652</v>
      </c>
      <c r="D24" s="14"/>
      <c r="E24" s="14" t="s">
        <v>9</v>
      </c>
      <c r="F24" s="14"/>
      <c r="G24" s="19">
        <f>C24/12</f>
        <v>1471</v>
      </c>
      <c r="H24" s="4"/>
      <c r="I24" s="14"/>
      <c r="J24" s="14"/>
      <c r="K24" s="19"/>
    </row>
    <row r="25" spans="1:11" ht="28.95" customHeight="1" x14ac:dyDescent="0.3">
      <c r="A25" s="45" t="s">
        <v>8</v>
      </c>
      <c r="B25" s="45"/>
      <c r="C25" s="30">
        <f>SUM(C21:C24)</f>
        <v>17808.599999999999</v>
      </c>
      <c r="D25" s="16"/>
      <c r="E25" s="45" t="s">
        <v>7</v>
      </c>
      <c r="F25" s="45"/>
      <c r="G25" s="31">
        <f>SUM(G21:G24)</f>
        <v>1484.05</v>
      </c>
      <c r="H25" s="4"/>
      <c r="I25" s="40"/>
      <c r="J25" s="40"/>
      <c r="K25" s="19"/>
    </row>
    <row r="26" spans="1:11" ht="18.75" customHeight="1" x14ac:dyDescent="0.3">
      <c r="A26" s="20"/>
      <c r="B26" s="20"/>
      <c r="C26" s="17"/>
      <c r="D26" s="4"/>
      <c r="E26" s="20"/>
      <c r="F26" s="20"/>
      <c r="G26" s="18"/>
      <c r="H26" s="4"/>
      <c r="I26" s="20"/>
      <c r="J26" s="20"/>
      <c r="K26" s="18"/>
    </row>
    <row r="27" spans="1:11" ht="19.8" customHeight="1" x14ac:dyDescent="0.3">
      <c r="A27" s="1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3">
      <c r="A28" s="14"/>
      <c r="B28" s="4"/>
      <c r="C28" s="4"/>
      <c r="D28" s="4"/>
      <c r="E28" s="4"/>
      <c r="F28" s="4"/>
      <c r="G28" s="4"/>
      <c r="H28" s="4"/>
      <c r="I28" s="4"/>
      <c r="J28" s="4"/>
      <c r="K28" s="4"/>
    </row>
    <row r="29" spans="1:11" x14ac:dyDescent="0.3">
      <c r="A29" s="14"/>
      <c r="B29" s="4"/>
      <c r="C29" s="4"/>
      <c r="D29" s="4"/>
      <c r="E29" s="4"/>
      <c r="F29" s="4"/>
      <c r="G29" s="4"/>
      <c r="H29" s="4"/>
      <c r="I29" s="4"/>
      <c r="J29" s="4"/>
      <c r="K29" s="4"/>
    </row>
    <row r="30" spans="1:11" x14ac:dyDescent="0.3">
      <c r="A30" s="14"/>
      <c r="B30" s="4"/>
      <c r="C30" s="4"/>
      <c r="D30" s="4"/>
      <c r="E30" s="4"/>
      <c r="F30" s="4"/>
      <c r="G30" s="4"/>
      <c r="H30" s="4"/>
      <c r="I30" s="4"/>
      <c r="J30" s="4"/>
      <c r="K30" s="4"/>
    </row>
    <row r="31" spans="1:11" ht="19.8" customHeight="1" x14ac:dyDescent="0.3">
      <c r="A31" s="1" t="s">
        <v>22</v>
      </c>
      <c r="B31" s="4"/>
      <c r="C31" s="4"/>
      <c r="D31" s="4"/>
      <c r="E31" s="44" t="s">
        <v>6</v>
      </c>
      <c r="F31" s="44"/>
      <c r="G31" s="26"/>
      <c r="H31" s="11"/>
      <c r="I31" s="4"/>
      <c r="J31" s="4"/>
      <c r="K31" s="4"/>
    </row>
    <row r="32" spans="1:11" x14ac:dyDescent="0.3">
      <c r="A32" s="12"/>
      <c r="B32" s="11"/>
      <c r="C32" s="11"/>
      <c r="D32" s="11"/>
      <c r="E32" s="11"/>
      <c r="F32" s="11"/>
      <c r="G32" s="11"/>
      <c r="H32" s="11"/>
      <c r="I32" s="4"/>
      <c r="J32" s="4"/>
      <c r="K32" s="4"/>
    </row>
    <row r="33" spans="1:11" ht="19.2" customHeight="1" x14ac:dyDescent="0.3">
      <c r="A33" s="43" t="s">
        <v>5</v>
      </c>
      <c r="B33" s="43"/>
      <c r="C33" s="35">
        <f>G33*G31</f>
        <v>0</v>
      </c>
      <c r="D33" s="28"/>
      <c r="E33" s="41" t="s">
        <v>4</v>
      </c>
      <c r="F33" s="41"/>
      <c r="G33" s="36"/>
      <c r="H33" s="13"/>
      <c r="I33" s="4"/>
      <c r="J33" s="4"/>
      <c r="K33" s="4"/>
    </row>
    <row r="34" spans="1:11" ht="13.95" customHeight="1" x14ac:dyDescent="0.3">
      <c r="A34" s="14" t="s">
        <v>3</v>
      </c>
      <c r="B34" s="22">
        <v>6.2E-2</v>
      </c>
      <c r="C34" s="19">
        <f>C33*B34</f>
        <v>0</v>
      </c>
      <c r="D34" s="14"/>
      <c r="E34" s="14" t="s">
        <v>3</v>
      </c>
      <c r="F34" s="23">
        <v>6.2E-2</v>
      </c>
      <c r="G34" s="19">
        <f>G33*F34</f>
        <v>0</v>
      </c>
      <c r="H34" s="4"/>
      <c r="I34" s="4"/>
      <c r="J34" s="4"/>
      <c r="K34" s="4"/>
    </row>
    <row r="35" spans="1:11" ht="13.95" customHeight="1" x14ac:dyDescent="0.3">
      <c r="A35" s="14" t="s">
        <v>2</v>
      </c>
      <c r="B35" s="22">
        <v>1.4500000000000001E-2</v>
      </c>
      <c r="C35" s="19">
        <f>C33*B35</f>
        <v>0</v>
      </c>
      <c r="D35" s="14"/>
      <c r="E35" s="14" t="s">
        <v>2</v>
      </c>
      <c r="F35" s="23">
        <v>1.4500000000000001E-2</v>
      </c>
      <c r="G35" s="19">
        <f>G33*F35</f>
        <v>0</v>
      </c>
      <c r="H35" s="4"/>
      <c r="I35" s="4"/>
      <c r="J35" s="4"/>
      <c r="K35" s="4"/>
    </row>
    <row r="36" spans="1:11" ht="13.95" customHeight="1" x14ac:dyDescent="0.3">
      <c r="A36" s="14" t="s">
        <v>20</v>
      </c>
      <c r="B36" s="22">
        <v>2E-3</v>
      </c>
      <c r="C36" s="19">
        <f>C33*B36</f>
        <v>0</v>
      </c>
      <c r="D36" s="14"/>
      <c r="E36" s="14" t="s">
        <v>20</v>
      </c>
      <c r="F36" s="23">
        <v>2E-3</v>
      </c>
      <c r="G36" s="19">
        <f>G33*F36</f>
        <v>0</v>
      </c>
      <c r="H36" s="10"/>
      <c r="I36" s="4"/>
      <c r="J36" s="4"/>
      <c r="K36" s="4"/>
    </row>
    <row r="37" spans="1:11" ht="28.8" customHeight="1" x14ac:dyDescent="0.3">
      <c r="A37" s="42" t="s">
        <v>1</v>
      </c>
      <c r="B37" s="42"/>
      <c r="C37" s="32">
        <f>SUM(C33:C36)</f>
        <v>0</v>
      </c>
      <c r="D37" s="15"/>
      <c r="E37" s="42" t="s">
        <v>0</v>
      </c>
      <c r="F37" s="42"/>
      <c r="G37" s="33">
        <f>SUM(G33:G36)</f>
        <v>0</v>
      </c>
      <c r="H37" s="4"/>
      <c r="I37" s="4"/>
      <c r="J37" s="4"/>
      <c r="K37" s="4"/>
    </row>
    <row r="38" spans="1:11" x14ac:dyDescent="0.3">
      <c r="A38" s="14"/>
      <c r="B38" s="14"/>
      <c r="C38" s="17"/>
      <c r="D38" s="17"/>
      <c r="E38" s="14"/>
      <c r="F38" s="14"/>
      <c r="G38" s="18"/>
      <c r="H38" s="4"/>
      <c r="I38" s="21"/>
      <c r="J38" s="21"/>
      <c r="K38" s="18"/>
    </row>
  </sheetData>
  <sheetProtection selectLockedCells="1"/>
  <mergeCells count="18">
    <mergeCell ref="E33:F33"/>
    <mergeCell ref="A37:B37"/>
    <mergeCell ref="A33:B33"/>
    <mergeCell ref="E31:F31"/>
    <mergeCell ref="E37:F37"/>
    <mergeCell ref="A4:K4"/>
    <mergeCell ref="A5:K5"/>
    <mergeCell ref="B8:D8"/>
    <mergeCell ref="B9:D9"/>
    <mergeCell ref="I25:J25"/>
    <mergeCell ref="A25:B25"/>
    <mergeCell ref="E25:F25"/>
    <mergeCell ref="A6:K6"/>
    <mergeCell ref="A15:B15"/>
    <mergeCell ref="E15:F15"/>
    <mergeCell ref="I15:J15"/>
    <mergeCell ref="A21:B21"/>
    <mergeCell ref="E21:F21"/>
  </mergeCells>
  <printOptions horizontalCentered="1"/>
  <pageMargins left="0.7" right="0.5" top="0.7" bottom="0.25" header="0.5" footer="0.5"/>
  <pageSetup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Loaded</vt:lpstr>
      <vt:lpstr>Loaded!Print_Area</vt:lpstr>
    </vt:vector>
  </TitlesOfParts>
  <Company>Jordan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Palmer</dc:creator>
  <cp:lastModifiedBy>Sarah Palmer</cp:lastModifiedBy>
  <cp:lastPrinted>2026-10-01T15:02:23Z</cp:lastPrinted>
  <dcterms:created xsi:type="dcterms:W3CDTF">2026-10-01T13:48:39Z</dcterms:created>
  <dcterms:modified xsi:type="dcterms:W3CDTF">2026-10-01T15:05:18Z</dcterms:modified>
</cp:coreProperties>
</file>