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jsdshare\089\1 Pending - waiting to be entered\Pending - Emily\"/>
    </mc:Choice>
  </mc:AlternateContent>
  <xr:revisionPtr revIDLastSave="0" documentId="13_ncr:1_{EB4DEFDD-242F-45FF-AF03-E9FAB5E0009A}" xr6:coauthVersionLast="47" xr6:coauthVersionMax="47" xr10:uidLastSave="{00000000-0000-0000-0000-000000000000}"/>
  <bookViews>
    <workbookView xWindow="19356" yWindow="2892" windowWidth="14796" windowHeight="13044" xr2:uid="{0A62E07F-304B-4C43-978B-9FED2BFB6706}"/>
  </bookViews>
  <sheets>
    <sheet name="Extra Period Calcul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7" i="1" l="1"/>
  <c r="B9" i="1" s="1"/>
  <c r="D9" i="1" s="1"/>
  <c r="B12" i="1" l="1"/>
  <c r="B15" i="1"/>
  <c r="B13" i="1"/>
  <c r="B14" i="1"/>
  <c r="B16" i="1" l="1"/>
  <c r="D16" i="1" s="1"/>
</calcChain>
</file>

<file path=xl/sharedStrings.xml><?xml version="1.0" encoding="utf-8"?>
<sst xmlns="http://schemas.openxmlformats.org/spreadsheetml/2006/main" count="15" uniqueCount="15">
  <si>
    <t>Hourly Rate</t>
  </si>
  <si>
    <t># Days</t>
  </si>
  <si>
    <t>X7PD Stipend</t>
  </si>
  <si>
    <t>Monthly</t>
  </si>
  <si>
    <t>FICA</t>
  </si>
  <si>
    <t>Industrial</t>
  </si>
  <si>
    <t>Medicare</t>
  </si>
  <si>
    <t>Retirement</t>
  </si>
  <si>
    <t>X7PD Stipend w Benefits</t>
  </si>
  <si>
    <t>Monthly w Benefits</t>
  </si>
  <si>
    <t># Pays</t>
  </si>
  <si>
    <t>X7PD Hourly Rate (1 hr 20 min)</t>
  </si>
  <si>
    <t>(19.02% Tier 2)</t>
  </si>
  <si>
    <t>2026-27</t>
  </si>
  <si>
    <t xml:space="preserve">Extra Period Stipend Calculation (Xperiod)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</si>
</sst>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b/>
      <sz val="11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7" fontId="2" fillId="2" borderId="3" xfId="0" applyNumberFormat="1" applyFont="1" applyFill="1" applyBorder="1"/>
    <xf numFmtId="7" fontId="2" fillId="0" borderId="0" xfId="0" applyNumberFormat="1" applyFont="1"/>
    <xf numFmtId="0" fontId="2" fillId="0" borderId="0" xfId="0" quotePrefix="1" applyFont="1"/>
    <xf numFmtId="7" fontId="4" fillId="0" borderId="1" xfId="0" applyNumberFormat="1" applyFont="1" applyBorder="1"/>
    <xf numFmtId="7" fontId="2" fillId="0" borderId="0" xfId="0" applyNumberFormat="1" applyFont="1" applyBorder="1"/>
    <xf numFmtId="7" fontId="4" fillId="0" borderId="5" xfId="0" applyNumberFormat="1" applyFont="1" applyBorder="1"/>
    <xf numFmtId="7" fontId="2" fillId="0" borderId="2" xfId="0" applyNumberFormat="1" applyFont="1" applyBorder="1"/>
    <xf numFmtId="0" fontId="2" fillId="2" borderId="4" xfId="0" applyFont="1" applyFill="1" applyBorder="1"/>
    <xf numFmtId="0" fontId="2" fillId="2" borderId="6" xfId="0" applyFont="1" applyFill="1" applyBorder="1"/>
    <xf numFmtId="0" fontId="2" fillId="0" borderId="0" xfId="0" applyFont="1" applyBorder="1"/>
    <xf numFmtId="0" fontId="4" fillId="0" borderId="0" xfId="0" applyFont="1" applyBorder="1" applyAlignment="1">
      <alignment horizontal="left"/>
    </xf>
    <xf numFmtId="10" fontId="2" fillId="0" borderId="0" xfId="1" applyNumberFormat="1" applyFont="1" applyBorder="1" applyAlignment="1">
      <alignment horizontal="right"/>
    </xf>
    <xf numFmtId="10" fontId="2" fillId="0" borderId="0" xfId="1" applyNumberFormat="1" applyFont="1" applyFill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1319742</xdr:colOff>
      <xdr:row>2</xdr:row>
      <xdr:rowOff>6350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26B41164-1423-422E-85A4-FB95E869CD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19742" cy="654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6639-5227-4A7B-A456-C8BB439E8AAB}">
  <sheetPr>
    <tabColor theme="9"/>
  </sheetPr>
  <dimension ref="A2:E17"/>
  <sheetViews>
    <sheetView showGridLines="0" tabSelected="1" workbookViewId="0">
      <selection activeCell="A4" sqref="A4"/>
    </sheetView>
  </sheetViews>
  <sheetFormatPr defaultRowHeight="14.4" x14ac:dyDescent="0.3"/>
  <cols>
    <col min="1" max="1" width="29.33203125" style="1" bestFit="1" customWidth="1"/>
    <col min="2" max="2" width="11.5546875" style="1" bestFit="1" customWidth="1"/>
    <col min="3" max="3" width="7.6640625" style="1" customWidth="1"/>
    <col min="4" max="4" width="10.44140625" style="1" bestFit="1" customWidth="1"/>
    <col min="5" max="5" width="18.6640625" style="1" bestFit="1" customWidth="1"/>
    <col min="6" max="16384" width="8.88671875" style="1"/>
  </cols>
  <sheetData>
    <row r="2" spans="1:5" ht="36" customHeight="1" x14ac:dyDescent="0.3"/>
    <row r="3" spans="1:5" ht="15.6" x14ac:dyDescent="0.3">
      <c r="A3" s="2" t="s">
        <v>14</v>
      </c>
    </row>
    <row r="4" spans="1:5" x14ac:dyDescent="0.3">
      <c r="A4" s="3" t="s">
        <v>13</v>
      </c>
    </row>
    <row r="5" spans="1:5" ht="42.75" customHeight="1" x14ac:dyDescent="0.3"/>
    <row r="6" spans="1:5" ht="15.75" customHeight="1" x14ac:dyDescent="0.3">
      <c r="A6" s="1" t="s">
        <v>0</v>
      </c>
      <c r="B6" s="4">
        <v>43.08</v>
      </c>
    </row>
    <row r="7" spans="1:5" x14ac:dyDescent="0.3">
      <c r="A7" s="1" t="s">
        <v>11</v>
      </c>
      <c r="B7" s="5">
        <f>B6*1.3334</f>
        <v>57.442871999999994</v>
      </c>
    </row>
    <row r="8" spans="1:5" ht="15.75" customHeight="1" x14ac:dyDescent="0.3">
      <c r="A8" s="1" t="s">
        <v>1</v>
      </c>
      <c r="B8" s="11">
        <v>174</v>
      </c>
      <c r="C8" s="13"/>
      <c r="D8" s="12">
        <v>12</v>
      </c>
      <c r="E8" s="6" t="s">
        <v>10</v>
      </c>
    </row>
    <row r="9" spans="1:5" ht="18" customHeight="1" thickBot="1" x14ac:dyDescent="0.35">
      <c r="A9" s="3" t="s">
        <v>2</v>
      </c>
      <c r="B9" s="9">
        <f>B7*B8</f>
        <v>9995.0597279999984</v>
      </c>
      <c r="C9" s="14"/>
      <c r="D9" s="9">
        <f>B9/D8</f>
        <v>832.9216439999999</v>
      </c>
      <c r="E9" s="3" t="s">
        <v>3</v>
      </c>
    </row>
    <row r="10" spans="1:5" ht="15" thickTop="1" x14ac:dyDescent="0.3">
      <c r="B10" s="8"/>
      <c r="C10" s="13"/>
    </row>
    <row r="11" spans="1:5" x14ac:dyDescent="0.3">
      <c r="C11" s="13"/>
    </row>
    <row r="12" spans="1:5" x14ac:dyDescent="0.3">
      <c r="A12" s="1" t="s">
        <v>4</v>
      </c>
      <c r="B12" s="5">
        <f>$B$9*C12</f>
        <v>619.69370313599984</v>
      </c>
      <c r="C12" s="15">
        <v>6.2E-2</v>
      </c>
    </row>
    <row r="13" spans="1:5" x14ac:dyDescent="0.3">
      <c r="A13" s="1" t="s">
        <v>5</v>
      </c>
      <c r="B13" s="5">
        <f>$B$9*C13</f>
        <v>19.990119455999999</v>
      </c>
      <c r="C13" s="15">
        <v>2E-3</v>
      </c>
    </row>
    <row r="14" spans="1:5" x14ac:dyDescent="0.3">
      <c r="A14" s="1" t="s">
        <v>6</v>
      </c>
      <c r="B14" s="5">
        <f>$B$9*C14</f>
        <v>144.92836605599999</v>
      </c>
      <c r="C14" s="15">
        <v>1.4500000000000001E-2</v>
      </c>
    </row>
    <row r="15" spans="1:5" x14ac:dyDescent="0.3">
      <c r="A15" s="1" t="s">
        <v>7</v>
      </c>
      <c r="B15" s="10">
        <f>$B$9*C15</f>
        <v>2267.8790522831996</v>
      </c>
      <c r="C15" s="16">
        <v>0.22689999999999999</v>
      </c>
      <c r="D15" s="1" t="s">
        <v>12</v>
      </c>
    </row>
    <row r="16" spans="1:5" ht="20.25" customHeight="1" thickBot="1" x14ac:dyDescent="0.35">
      <c r="A16" s="3" t="s">
        <v>8</v>
      </c>
      <c r="B16" s="9">
        <f>SUM(B9:B15)</f>
        <v>13047.550968931198</v>
      </c>
      <c r="D16" s="7">
        <f>B16/12</f>
        <v>1087.2959140775999</v>
      </c>
      <c r="E16" s="3" t="s">
        <v>9</v>
      </c>
    </row>
    <row r="17" spans="2:2" ht="15" thickTop="1" x14ac:dyDescent="0.3">
      <c r="B17" s="5"/>
    </row>
  </sheetData>
  <pageMargins left="1.2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 Period Calculation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Palmer</dc:creator>
  <cp:lastModifiedBy>Sarah Palmer</cp:lastModifiedBy>
  <cp:lastPrinted>2026-10-01T15:10:05Z</cp:lastPrinted>
  <dcterms:created xsi:type="dcterms:W3CDTF">2023-08-15T20:19:05Z</dcterms:created>
  <dcterms:modified xsi:type="dcterms:W3CDTF">2026-10-01T15:10:45Z</dcterms:modified>
</cp:coreProperties>
</file>